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therine_feather_usda_gov/Documents/Documents/SU205/"/>
    </mc:Choice>
  </mc:AlternateContent>
  <xr:revisionPtr revIDLastSave="0" documentId="8_{D541AD46-E22A-45DA-B50D-A299A373C47A}" xr6:coauthVersionLast="47" xr6:coauthVersionMax="47" xr10:uidLastSave="{00000000-0000-0000-0000-000000000000}"/>
  <bookViews>
    <workbookView xWindow="30" yWindow="0" windowWidth="23010" windowHeight="12360" xr2:uid="{F00A267B-DFD6-47D1-87F4-5888E608AA1E}"/>
  </bookViews>
  <sheets>
    <sheet name="SU205" sheetId="1" r:id="rId1"/>
  </sheets>
  <definedNames>
    <definedName name="_SU205">'SU205'!$A$7:$F$51</definedName>
    <definedName name="_Su205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2" i="1" l="1"/>
</calcChain>
</file>

<file path=xl/sharedStrings.xml><?xml version="1.0" encoding="utf-8"?>
<sst xmlns="http://schemas.openxmlformats.org/spreadsheetml/2006/main" count="56" uniqueCount="56">
  <si>
    <t>CRP Signup 205</t>
  </si>
  <si>
    <t>Acres Offered</t>
  </si>
  <si>
    <t>Number of Offers</t>
  </si>
  <si>
    <t>STATE</t>
  </si>
  <si>
    <t>Acres</t>
  </si>
  <si>
    <t>ALABAMA</t>
  </si>
  <si>
    <t>ALASKA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</si>
  <si>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</si>
  <si>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</si>
  <si>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</si>
  <si>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</si>
  <si>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</si>
  <si>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</si>
  <si>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</si>
  <si>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</si>
  <si>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</si>
  <si>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</si>
  <si>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</si>
  <si>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</si>
  <si>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</si>
  <si>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</si>
  <si>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</si>
  <si>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</si>
  <si>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</si>
  <si>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</si>
  <si>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</si>
  <si>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</si>
  <si>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</si>
  <si>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</si>
  <si>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</si>
  <si>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</si>
  <si>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</si>
  <si>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</si>
  <si>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</si>
  <si>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</si>
  <si>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</si>
  <si>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</si>
  <si>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</si>
  <si>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</si>
  <si>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</si>
  <si>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</si>
  <si>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</si>
  <si>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</si>
  <si>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</si>
  <si>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</si>
  <si>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</si>
  <si>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</si>
  <si>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</si>
  <si>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</si>
  <si>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</si>
  <si>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U.S.</t>
  </si>
  <si>
    <t>* Assumes separate cutoff of 65 for Wyoming Big Game Conservation Pilot area.</t>
  </si>
  <si>
    <t xml:space="preserve">Offered and Acceptable Acres </t>
  </si>
  <si>
    <t>Acceptable with
Ranking Cutoff &gt;= 77*</t>
  </si>
  <si>
    <t>Number</t>
  </si>
  <si>
    <t>Percent of Acres Acceptable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</si>
</sst>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3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3" fontId="4" fillId="0" borderId="1" xfId="1" applyNumberFormat="1" applyFont="1" applyBorder="1" applyAlignment="1">
      <alignment horizontal="centerContinuous"/>
    </xf>
    <xf numFmtId="0" fontId="3" fillId="0" borderId="6" xfId="1" quotePrefix="1" applyFont="1" applyBorder="1"/>
    <xf numFmtId="3" fontId="3" fillId="0" borderId="7" xfId="1" quotePrefix="1" applyNumberFormat="1" applyFont="1" applyBorder="1"/>
    <xf numFmtId="9" fontId="3" fillId="0" borderId="8" xfId="1" quotePrefix="1" applyNumberFormat="1" applyFont="1" applyBorder="1"/>
    <xf numFmtId="0" fontId="3" fillId="0" borderId="9" xfId="1" quotePrefix="1" applyFont="1" applyBorder="1"/>
    <xf numFmtId="3" fontId="3" fillId="0" borderId="10" xfId="1" quotePrefix="1" applyNumberFormat="1" applyFont="1" applyBorder="1"/>
    <xf numFmtId="0" fontId="4" fillId="0" borderId="11" xfId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9" fontId="4" fillId="0" borderId="12" xfId="1" quotePrefix="1" applyNumberFormat="1" applyFont="1" applyBorder="1"/>
    <xf numFmtId="0" fontId="5" fillId="0" borderId="0" xfId="0" applyFont="1"/>
    <xf numFmtId="9" fontId="4" fillId="2" borderId="5" xfId="1" applyNumberFormat="1" applyFont="1" applyFill="1" applyBorder="1" applyAlignment="1">
      <alignment horizontal="right" wrapText="1"/>
    </xf>
    <xf numFmtId="0" fontId="4" fillId="2" borderId="2" xfId="1" quotePrefix="1" applyFont="1" applyFill="1" applyBorder="1" applyAlignment="1">
      <alignment horizontal="left"/>
    </xf>
    <xf numFmtId="0" fontId="4" fillId="2" borderId="4" xfId="1" quotePrefix="1" applyFont="1" applyFill="1" applyBorder="1" applyAlignment="1">
      <alignment horizontal="left"/>
    </xf>
    <xf numFmtId="3" fontId="4" fillId="2" borderId="3" xfId="1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151953B-9BEF-4877-8122-5762B9023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08D9-5988-404D-8DD5-0416AE5CAF03}">
  <sheetPr>
    <pageSetUpPr fitToPage="1"/>
  </sheetPr>
  <dimension ref="A1:F54"/>
  <sheetViews>
    <sheetView tabSelected="1" topLeftCell="A40" workbookViewId="0">
      <selection activeCell="D52" sqref="D52"/>
    </sheetView>
  </sheetViews>
  <sheetFormatPr defaultRowHeight="15" x14ac:dyDescent="0.25"/>
  <cols>
    <col min="1" max="1" width="21" customWidth="1"/>
    <col min="2" max="7" width="13" customWidth="1"/>
  </cols>
  <sheetData>
    <row r="1" spans="1:6" ht="15.75" x14ac:dyDescent="0.25">
      <c r="A1" s="1" t="s">
        <v>0</v>
      </c>
      <c r="B1" s="1"/>
      <c r="C1" s="2"/>
      <c r="D1" s="2"/>
      <c r="E1" s="3"/>
    </row>
    <row r="2" spans="1:6" ht="15.75" x14ac:dyDescent="0.25">
      <c r="A2" s="15" t="s">
        <v>52</v>
      </c>
      <c r="B2" s="1"/>
      <c r="C2" s="2"/>
      <c r="D2" s="2"/>
      <c r="E2" s="3"/>
    </row>
    <row r="3" spans="1:6" ht="15.75" x14ac:dyDescent="0.25">
      <c r="A3" s="1"/>
      <c r="B3" s="1"/>
      <c r="C3" s="2"/>
      <c r="D3" s="2"/>
      <c r="E3" s="3"/>
    </row>
    <row r="4" spans="1:6" x14ac:dyDescent="0.25">
      <c r="A4" s="4"/>
      <c r="B4" s="4"/>
      <c r="C4" s="2"/>
      <c r="D4" s="5"/>
      <c r="E4" s="5"/>
    </row>
    <row r="5" spans="1:6" ht="27.75" customHeight="1" x14ac:dyDescent="0.25">
      <c r="A5" s="17"/>
      <c r="B5" s="19" t="s">
        <v>1</v>
      </c>
      <c r="C5" s="19" t="s">
        <v>2</v>
      </c>
      <c r="D5" s="21" t="s">
        <v>53</v>
      </c>
      <c r="E5" s="22"/>
      <c r="F5" s="23"/>
    </row>
    <row r="6" spans="1:6" ht="39" x14ac:dyDescent="0.25">
      <c r="A6" s="18" t="s">
        <v>3</v>
      </c>
      <c r="B6" s="20"/>
      <c r="C6" s="20"/>
      <c r="D6" s="16" t="s">
        <v>4</v>
      </c>
      <c r="E6" s="16" t="s">
        <v>54</v>
      </c>
      <c r="F6" s="16" t="s">
        <v>55</v>
      </c>
    </row>
    <row r="7" spans="1:6" x14ac:dyDescent="0.25">
      <c r="A7" s="6" t="s">
        <v>5</v>
      </c>
      <c r="B7" s="7">
        <v>5336.15</v>
      </c>
      <c r="C7" s="7">
        <v>50</v>
      </c>
      <c r="D7" s="7">
        <v>2436.4800000000005</v>
      </c>
      <c r="E7" s="10">
        <v>24</v>
      </c>
      <c r="F7" s="8">
        <f t="shared" ref="F7:F52" si="0">D7/$B7</f>
        <v>0.45659885872773454</v>
      </c>
    </row>
    <row r="8" spans="1:6" x14ac:dyDescent="0.25">
      <c r="A8" s="9" t="s">
        <v>6</v>
      </c>
      <c r="B8" s="10">
        <v>540.39</v>
      </c>
      <c r="C8" s="10">
        <v>1</v>
      </c>
      <c r="D8" s="10"/>
      <c r="E8" s="10"/>
      <c r="F8" s="8">
        <f t="shared" si="0"/>
        <v>0</v>
      </c>
    </row>
    <row r="9" spans="1:6" x14ac:dyDescent="0.25">
      <c r="A9" s="9" t="s">
        <v>7</v>
      </c>
      <c r="B9" s="10">
        <v>83595.039999999994</v>
      </c>
      <c r="C9" s="10">
        <v>45</v>
      </c>
      <c r="D9" s="10">
        <v>65343.270000000011</v>
      </c>
      <c r="E9" s="10">
        <v>44</v>
      </c>
      <c r="F9" s="8">
        <f t="shared" si="0"/>
        <v>0.7816644384642919</v>
      </c>
    </row>
    <row r="10" spans="1:6" x14ac:dyDescent="0.25">
      <c r="A10" s="9" t="s">
        <v>8</v>
      </c>
      <c r="B10" s="10">
        <v>843.04</v>
      </c>
      <c r="C10" s="10">
        <v>16</v>
      </c>
      <c r="D10" s="10">
        <v>261.27</v>
      </c>
      <c r="E10" s="10">
        <v>6</v>
      </c>
      <c r="F10" s="8">
        <f t="shared" si="0"/>
        <v>0.30991412032643767</v>
      </c>
    </row>
    <row r="11" spans="1:6" x14ac:dyDescent="0.25">
      <c r="A11" s="9" t="s">
        <v>9</v>
      </c>
      <c r="B11" s="10">
        <v>81392.870000000039</v>
      </c>
      <c r="C11" s="10">
        <v>126</v>
      </c>
      <c r="D11" s="10">
        <v>24013</v>
      </c>
      <c r="E11" s="10">
        <v>48</v>
      </c>
      <c r="F11" s="8">
        <f t="shared" si="0"/>
        <v>0.29502584194414067</v>
      </c>
    </row>
    <row r="12" spans="1:6" x14ac:dyDescent="0.25">
      <c r="A12" s="9" t="s">
        <v>10</v>
      </c>
      <c r="B12" s="10">
        <v>691222.04000000108</v>
      </c>
      <c r="C12" s="10">
        <v>1784</v>
      </c>
      <c r="D12" s="10">
        <v>430899.33999999927</v>
      </c>
      <c r="E12" s="10">
        <v>1071</v>
      </c>
      <c r="F12" s="8">
        <f t="shared" si="0"/>
        <v>0.62338773225460031</v>
      </c>
    </row>
    <row r="13" spans="1:6" x14ac:dyDescent="0.25">
      <c r="A13" s="9" t="s">
        <v>11</v>
      </c>
      <c r="B13" s="10">
        <v>265.33999999999997</v>
      </c>
      <c r="C13" s="10">
        <v>5</v>
      </c>
      <c r="D13" s="10"/>
      <c r="E13" s="10"/>
      <c r="F13" s="8">
        <f t="shared" si="0"/>
        <v>0</v>
      </c>
    </row>
    <row r="14" spans="1:6" x14ac:dyDescent="0.25">
      <c r="A14" s="9" t="s">
        <v>12</v>
      </c>
      <c r="B14" s="10">
        <v>13280.589999999997</v>
      </c>
      <c r="C14" s="10">
        <v>260</v>
      </c>
      <c r="D14" s="10">
        <v>3578.38</v>
      </c>
      <c r="E14" s="10">
        <v>74</v>
      </c>
      <c r="F14" s="8">
        <f t="shared" si="0"/>
        <v>0.26944435450533455</v>
      </c>
    </row>
    <row r="15" spans="1:6" x14ac:dyDescent="0.25">
      <c r="A15" s="9" t="s">
        <v>13</v>
      </c>
      <c r="B15" s="10">
        <v>1534.6899999999998</v>
      </c>
      <c r="C15" s="10">
        <v>2</v>
      </c>
      <c r="D15" s="10">
        <v>1534.6899999999998</v>
      </c>
      <c r="E15" s="10">
        <v>2</v>
      </c>
      <c r="F15" s="8">
        <f t="shared" si="0"/>
        <v>1</v>
      </c>
    </row>
    <row r="16" spans="1:6" x14ac:dyDescent="0.25">
      <c r="A16" s="9" t="s">
        <v>14</v>
      </c>
      <c r="B16" s="10">
        <v>42375.040000000008</v>
      </c>
      <c r="C16" s="10">
        <v>21</v>
      </c>
      <c r="D16" s="10">
        <v>8308.74</v>
      </c>
      <c r="E16" s="10">
        <v>8</v>
      </c>
      <c r="F16" s="8">
        <f t="shared" si="0"/>
        <v>0.19607627509024175</v>
      </c>
    </row>
    <row r="17" spans="1:6" x14ac:dyDescent="0.25">
      <c r="A17" s="9" t="s">
        <v>15</v>
      </c>
      <c r="B17" s="10">
        <v>2464.3799999999997</v>
      </c>
      <c r="C17" s="10">
        <v>90</v>
      </c>
      <c r="D17" s="10">
        <v>94.009999999999991</v>
      </c>
      <c r="E17" s="10">
        <v>3</v>
      </c>
      <c r="F17" s="8">
        <f t="shared" si="0"/>
        <v>3.8147525949731781E-2</v>
      </c>
    </row>
    <row r="18" spans="1:6" x14ac:dyDescent="0.25">
      <c r="A18" s="9" t="s">
        <v>16</v>
      </c>
      <c r="B18" s="10">
        <v>473.25999999999993</v>
      </c>
      <c r="C18" s="10">
        <v>16</v>
      </c>
      <c r="D18" s="10"/>
      <c r="E18" s="10"/>
      <c r="F18" s="8">
        <f t="shared" si="0"/>
        <v>0</v>
      </c>
    </row>
    <row r="19" spans="1:6" x14ac:dyDescent="0.25">
      <c r="A19" s="9" t="s">
        <v>17</v>
      </c>
      <c r="B19" s="10">
        <v>1851.3599999999992</v>
      </c>
      <c r="C19" s="10">
        <v>66</v>
      </c>
      <c r="D19" s="10">
        <v>276.33</v>
      </c>
      <c r="E19" s="10">
        <v>6</v>
      </c>
      <c r="F19" s="8">
        <f t="shared" si="0"/>
        <v>0.14925784288306979</v>
      </c>
    </row>
    <row r="20" spans="1:6" x14ac:dyDescent="0.25">
      <c r="A20" s="9" t="s">
        <v>18</v>
      </c>
      <c r="B20" s="10">
        <v>305298.4899999997</v>
      </c>
      <c r="C20" s="10">
        <v>1488</v>
      </c>
      <c r="D20" s="10">
        <v>188102.16000000009</v>
      </c>
      <c r="E20" s="10">
        <v>768</v>
      </c>
      <c r="F20" s="8">
        <f t="shared" si="0"/>
        <v>0.61612541876640226</v>
      </c>
    </row>
    <row r="21" spans="1:6" x14ac:dyDescent="0.25">
      <c r="A21" s="9" t="s">
        <v>19</v>
      </c>
      <c r="B21" s="10">
        <v>3245.9500000000003</v>
      </c>
      <c r="C21" s="10">
        <v>72</v>
      </c>
      <c r="D21" s="10">
        <v>540.96</v>
      </c>
      <c r="E21" s="10">
        <v>12</v>
      </c>
      <c r="F21" s="8">
        <f t="shared" si="0"/>
        <v>0.16665691091976154</v>
      </c>
    </row>
    <row r="22" spans="1:6" x14ac:dyDescent="0.25">
      <c r="A22" s="9" t="s">
        <v>20</v>
      </c>
      <c r="B22" s="10">
        <v>5458.0599999999977</v>
      </c>
      <c r="C22" s="10">
        <v>111</v>
      </c>
      <c r="D22" s="10">
        <v>930.44</v>
      </c>
      <c r="E22" s="10">
        <v>19</v>
      </c>
      <c r="F22" s="8">
        <f t="shared" si="0"/>
        <v>0.1704708266307077</v>
      </c>
    </row>
    <row r="23" spans="1:6" x14ac:dyDescent="0.25">
      <c r="A23" s="9" t="s">
        <v>21</v>
      </c>
      <c r="B23" s="10">
        <v>68.930000000000007</v>
      </c>
      <c r="C23" s="10">
        <v>1</v>
      </c>
      <c r="D23" s="10">
        <v>68.930000000000007</v>
      </c>
      <c r="E23" s="10">
        <v>1</v>
      </c>
      <c r="F23" s="8">
        <f t="shared" si="0"/>
        <v>1</v>
      </c>
    </row>
    <row r="24" spans="1:6" x14ac:dyDescent="0.25">
      <c r="A24" s="9" t="s">
        <v>22</v>
      </c>
      <c r="B24" s="10">
        <v>199.67999999999998</v>
      </c>
      <c r="C24" s="10">
        <v>3</v>
      </c>
      <c r="D24" s="10"/>
      <c r="E24" s="10"/>
      <c r="F24" s="8">
        <f t="shared" si="0"/>
        <v>0</v>
      </c>
    </row>
    <row r="25" spans="1:6" x14ac:dyDescent="0.25">
      <c r="A25" s="9" t="s">
        <v>23</v>
      </c>
      <c r="B25" s="10">
        <v>51.480000000000004</v>
      </c>
      <c r="C25" s="10">
        <v>3</v>
      </c>
      <c r="D25" s="10"/>
      <c r="E25" s="10"/>
      <c r="F25" s="8">
        <f t="shared" si="0"/>
        <v>0</v>
      </c>
    </row>
    <row r="26" spans="1:6" x14ac:dyDescent="0.25">
      <c r="A26" s="9" t="s">
        <v>24</v>
      </c>
      <c r="B26" s="10">
        <v>2999.99</v>
      </c>
      <c r="C26" s="10">
        <v>51</v>
      </c>
      <c r="D26" s="10">
        <v>1345.0800000000002</v>
      </c>
      <c r="E26" s="10">
        <v>29</v>
      </c>
      <c r="F26" s="8">
        <f t="shared" si="0"/>
        <v>0.4483614945383152</v>
      </c>
    </row>
    <row r="27" spans="1:6" x14ac:dyDescent="0.25">
      <c r="A27" s="9" t="s">
        <v>25</v>
      </c>
      <c r="B27" s="10">
        <v>4123.9399999999987</v>
      </c>
      <c r="C27" s="10">
        <v>136</v>
      </c>
      <c r="D27" s="10">
        <v>1026.1099999999999</v>
      </c>
      <c r="E27" s="10">
        <v>38</v>
      </c>
      <c r="F27" s="8">
        <f t="shared" si="0"/>
        <v>0.24881787804866226</v>
      </c>
    </row>
    <row r="28" spans="1:6" x14ac:dyDescent="0.25">
      <c r="A28" s="9" t="s">
        <v>26</v>
      </c>
      <c r="B28" s="10">
        <v>3622.5500000000006</v>
      </c>
      <c r="C28" s="10">
        <v>85</v>
      </c>
      <c r="D28" s="10">
        <v>1988.44</v>
      </c>
      <c r="E28" s="10">
        <v>43</v>
      </c>
      <c r="F28" s="8">
        <f t="shared" si="0"/>
        <v>0.54890615726490999</v>
      </c>
    </row>
    <row r="29" spans="1:6" x14ac:dyDescent="0.25">
      <c r="A29" s="9" t="s">
        <v>27</v>
      </c>
      <c r="B29" s="10">
        <v>3995.7199999999984</v>
      </c>
      <c r="C29" s="10">
        <v>49</v>
      </c>
      <c r="D29" s="10">
        <v>151.54</v>
      </c>
      <c r="E29" s="10">
        <v>3</v>
      </c>
      <c r="F29" s="8">
        <f t="shared" si="0"/>
        <v>3.7925580370996977E-2</v>
      </c>
    </row>
    <row r="30" spans="1:6" x14ac:dyDescent="0.25">
      <c r="A30" s="9" t="s">
        <v>28</v>
      </c>
      <c r="B30" s="10">
        <v>410777.47000000003</v>
      </c>
      <c r="C30" s="10">
        <v>1514</v>
      </c>
      <c r="D30" s="10">
        <v>180690.18999999986</v>
      </c>
      <c r="E30" s="10">
        <v>700</v>
      </c>
      <c r="F30" s="8">
        <f t="shared" si="0"/>
        <v>0.43987366200974909</v>
      </c>
    </row>
    <row r="31" spans="1:6" x14ac:dyDescent="0.25">
      <c r="A31" s="9" t="s">
        <v>29</v>
      </c>
      <c r="B31" s="10">
        <v>773105.28000000061</v>
      </c>
      <c r="C31" s="10">
        <v>2084</v>
      </c>
      <c r="D31" s="10">
        <v>417865.16000000067</v>
      </c>
      <c r="E31" s="10">
        <v>1262</v>
      </c>
      <c r="F31" s="8">
        <f t="shared" si="0"/>
        <v>0.54050227156642927</v>
      </c>
    </row>
    <row r="32" spans="1:6" x14ac:dyDescent="0.25">
      <c r="A32" s="9" t="s">
        <v>30</v>
      </c>
      <c r="B32" s="10">
        <v>15.78</v>
      </c>
      <c r="C32" s="10">
        <v>1</v>
      </c>
      <c r="D32" s="10"/>
      <c r="E32" s="10"/>
      <c r="F32" s="8">
        <f t="shared" si="0"/>
        <v>0</v>
      </c>
    </row>
    <row r="33" spans="1:6" x14ac:dyDescent="0.25">
      <c r="A33" s="9" t="s">
        <v>31</v>
      </c>
      <c r="B33" s="10">
        <v>564.89</v>
      </c>
      <c r="C33" s="10">
        <v>7</v>
      </c>
      <c r="D33" s="10">
        <v>564.89</v>
      </c>
      <c r="E33" s="10">
        <v>7</v>
      </c>
      <c r="F33" s="8">
        <f t="shared" si="0"/>
        <v>1</v>
      </c>
    </row>
    <row r="34" spans="1:6" x14ac:dyDescent="0.25">
      <c r="A34" s="9" t="s">
        <v>32</v>
      </c>
      <c r="B34" s="10">
        <v>347643.72000000015</v>
      </c>
      <c r="C34" s="10">
        <v>466</v>
      </c>
      <c r="D34" s="10">
        <v>245974.88999999998</v>
      </c>
      <c r="E34" s="10">
        <v>331</v>
      </c>
      <c r="F34" s="8">
        <f t="shared" si="0"/>
        <v>0.70754878011315692</v>
      </c>
    </row>
    <row r="35" spans="1:6" x14ac:dyDescent="0.25">
      <c r="A35" s="9" t="s">
        <v>33</v>
      </c>
      <c r="B35" s="10">
        <v>1748.6399999999996</v>
      </c>
      <c r="C35" s="10">
        <v>44</v>
      </c>
      <c r="D35" s="10">
        <v>688.56</v>
      </c>
      <c r="E35" s="10">
        <v>14</v>
      </c>
      <c r="F35" s="8">
        <f t="shared" si="0"/>
        <v>0.39376887180894871</v>
      </c>
    </row>
    <row r="36" spans="1:6" x14ac:dyDescent="0.25">
      <c r="A36" s="9" t="s">
        <v>34</v>
      </c>
      <c r="B36" s="10">
        <v>1304.7800000000002</v>
      </c>
      <c r="C36" s="10">
        <v>53</v>
      </c>
      <c r="D36" s="10">
        <v>86.97</v>
      </c>
      <c r="E36" s="10">
        <v>9</v>
      </c>
      <c r="F36" s="8">
        <f t="shared" si="0"/>
        <v>6.6654915004828383E-2</v>
      </c>
    </row>
    <row r="37" spans="1:6" x14ac:dyDescent="0.25">
      <c r="A37" s="9" t="s">
        <v>35</v>
      </c>
      <c r="B37" s="10">
        <v>119240.05000000022</v>
      </c>
      <c r="C37" s="10">
        <v>569</v>
      </c>
      <c r="D37" s="10">
        <v>46679.910000000018</v>
      </c>
      <c r="E37" s="10">
        <v>193</v>
      </c>
      <c r="F37" s="8">
        <f t="shared" si="0"/>
        <v>0.39147845040319867</v>
      </c>
    </row>
    <row r="38" spans="1:6" x14ac:dyDescent="0.25">
      <c r="A38" s="9" t="s">
        <v>36</v>
      </c>
      <c r="B38" s="10">
        <v>8487.73</v>
      </c>
      <c r="C38" s="10">
        <v>242</v>
      </c>
      <c r="D38" s="10">
        <v>5714.8799999999983</v>
      </c>
      <c r="E38" s="10">
        <v>139</v>
      </c>
      <c r="F38" s="8">
        <f t="shared" si="0"/>
        <v>0.67331076742544815</v>
      </c>
    </row>
    <row r="39" spans="1:6" x14ac:dyDescent="0.25">
      <c r="A39" s="9" t="s">
        <v>37</v>
      </c>
      <c r="B39" s="10">
        <v>107966.57000000011</v>
      </c>
      <c r="C39" s="10">
        <v>494</v>
      </c>
      <c r="D39" s="10">
        <v>86502.140000000043</v>
      </c>
      <c r="E39" s="10">
        <v>358</v>
      </c>
      <c r="F39" s="8">
        <f t="shared" si="0"/>
        <v>0.80119373987707454</v>
      </c>
    </row>
    <row r="40" spans="1:6" x14ac:dyDescent="0.25">
      <c r="A40" s="9" t="s">
        <v>38</v>
      </c>
      <c r="B40" s="10">
        <v>478810.79000000039</v>
      </c>
      <c r="C40" s="10">
        <v>598</v>
      </c>
      <c r="D40" s="10">
        <v>321040.09000000003</v>
      </c>
      <c r="E40" s="10">
        <v>359</v>
      </c>
      <c r="F40" s="8">
        <f t="shared" si="0"/>
        <v>0.67049468538501344</v>
      </c>
    </row>
    <row r="41" spans="1:6" x14ac:dyDescent="0.25">
      <c r="A41" s="9" t="s">
        <v>39</v>
      </c>
      <c r="B41" s="10">
        <v>488.3</v>
      </c>
      <c r="C41" s="10">
        <v>19</v>
      </c>
      <c r="D41" s="10">
        <v>77.13</v>
      </c>
      <c r="E41" s="10">
        <v>5</v>
      </c>
      <c r="F41" s="8">
        <f t="shared" si="0"/>
        <v>0.15795617448289984</v>
      </c>
    </row>
    <row r="42" spans="1:6" x14ac:dyDescent="0.25">
      <c r="A42" s="9" t="s">
        <v>40</v>
      </c>
      <c r="B42" s="10">
        <v>3400.5900000000006</v>
      </c>
      <c r="C42" s="10">
        <v>54</v>
      </c>
      <c r="D42" s="10">
        <v>810.32</v>
      </c>
      <c r="E42" s="10">
        <v>12</v>
      </c>
      <c r="F42" s="8">
        <f t="shared" si="0"/>
        <v>0.23828806177751505</v>
      </c>
    </row>
    <row r="43" spans="1:6" x14ac:dyDescent="0.25">
      <c r="A43" s="9" t="s">
        <v>41</v>
      </c>
      <c r="B43" s="10">
        <v>552318.9799999987</v>
      </c>
      <c r="C43" s="10">
        <v>1694</v>
      </c>
      <c r="D43" s="10">
        <v>325443.11999999976</v>
      </c>
      <c r="E43" s="10">
        <v>930</v>
      </c>
      <c r="F43" s="8">
        <f t="shared" si="0"/>
        <v>0.58923037553408086</v>
      </c>
    </row>
    <row r="44" spans="1:6" x14ac:dyDescent="0.25">
      <c r="A44" s="9" t="s">
        <v>42</v>
      </c>
      <c r="B44" s="10">
        <v>5326.61</v>
      </c>
      <c r="C44" s="10">
        <v>110</v>
      </c>
      <c r="D44" s="10">
        <v>1706.65</v>
      </c>
      <c r="E44" s="10">
        <v>33</v>
      </c>
      <c r="F44" s="8">
        <f t="shared" si="0"/>
        <v>0.32040078023358198</v>
      </c>
    </row>
    <row r="45" spans="1:6" x14ac:dyDescent="0.25">
      <c r="A45" s="9" t="s">
        <v>43</v>
      </c>
      <c r="B45" s="10">
        <v>231320.99000000014</v>
      </c>
      <c r="C45" s="10">
        <v>683</v>
      </c>
      <c r="D45" s="10">
        <v>144145.9</v>
      </c>
      <c r="E45" s="10">
        <v>444</v>
      </c>
      <c r="F45" s="8">
        <f t="shared" si="0"/>
        <v>0.62314232703223305</v>
      </c>
    </row>
    <row r="46" spans="1:6" x14ac:dyDescent="0.25">
      <c r="A46" s="9" t="s">
        <v>44</v>
      </c>
      <c r="B46" s="10">
        <v>32385.160000000022</v>
      </c>
      <c r="C46" s="10">
        <v>80</v>
      </c>
      <c r="D46" s="10">
        <v>9690.82</v>
      </c>
      <c r="E46" s="10">
        <v>19</v>
      </c>
      <c r="F46" s="8">
        <f t="shared" si="0"/>
        <v>0.29923644039430386</v>
      </c>
    </row>
    <row r="47" spans="1:6" x14ac:dyDescent="0.25">
      <c r="A47" s="9" t="s">
        <v>45</v>
      </c>
      <c r="B47" s="10">
        <v>5625.7999999999984</v>
      </c>
      <c r="C47" s="10">
        <v>149</v>
      </c>
      <c r="D47" s="10">
        <v>2541.059999999999</v>
      </c>
      <c r="E47" s="10">
        <v>52</v>
      </c>
      <c r="F47" s="8">
        <f t="shared" si="0"/>
        <v>0.45167976110064345</v>
      </c>
    </row>
    <row r="48" spans="1:6" x14ac:dyDescent="0.25">
      <c r="A48" s="9" t="s">
        <v>46</v>
      </c>
      <c r="B48" s="10">
        <v>21326.169999999991</v>
      </c>
      <c r="C48" s="10">
        <v>55</v>
      </c>
      <c r="D48" s="10">
        <v>2725.1000000000004</v>
      </c>
      <c r="E48" s="10">
        <v>5</v>
      </c>
      <c r="F48" s="8">
        <f t="shared" si="0"/>
        <v>0.12778196928937552</v>
      </c>
    </row>
    <row r="49" spans="1:6" x14ac:dyDescent="0.25">
      <c r="A49" s="9" t="s">
        <v>47</v>
      </c>
      <c r="B49" s="10">
        <v>5694.0399999999972</v>
      </c>
      <c r="C49" s="10">
        <v>94</v>
      </c>
      <c r="D49" s="10">
        <v>4982.050000000002</v>
      </c>
      <c r="E49" s="10">
        <v>81</v>
      </c>
      <c r="F49" s="8">
        <f t="shared" si="0"/>
        <v>0.8749587287760543</v>
      </c>
    </row>
    <row r="50" spans="1:6" x14ac:dyDescent="0.25">
      <c r="A50" s="9" t="s">
        <v>48</v>
      </c>
      <c r="B50" s="10">
        <v>589.37000000000012</v>
      </c>
      <c r="C50" s="10">
        <v>25</v>
      </c>
      <c r="D50" s="10">
        <v>130.19999999999999</v>
      </c>
      <c r="E50" s="10">
        <v>5</v>
      </c>
      <c r="F50" s="8">
        <f t="shared" si="0"/>
        <v>0.22091385716951994</v>
      </c>
    </row>
    <row r="51" spans="1:6" x14ac:dyDescent="0.25">
      <c r="A51" s="9" t="s">
        <v>49</v>
      </c>
      <c r="B51" s="10">
        <v>268351.80999999982</v>
      </c>
      <c r="C51" s="10">
        <v>241</v>
      </c>
      <c r="D51" s="10">
        <v>149067.10000000003</v>
      </c>
      <c r="E51" s="10">
        <v>136</v>
      </c>
      <c r="F51" s="8">
        <f t="shared" si="0"/>
        <v>0.55549131567251264</v>
      </c>
    </row>
    <row r="52" spans="1:6" x14ac:dyDescent="0.25">
      <c r="A52" s="11" t="s">
        <v>50</v>
      </c>
      <c r="B52" s="12">
        <f>SUM(B7:B51)</f>
        <v>4630732.5</v>
      </c>
      <c r="C52" s="12">
        <f t="shared" ref="C52:E52" si="1">SUM(C7:C51)</f>
        <v>13757</v>
      </c>
      <c r="D52" s="12">
        <f t="shared" si="1"/>
        <v>2678026.2999999989</v>
      </c>
      <c r="E52" s="13">
        <f t="shared" si="1"/>
        <v>7293</v>
      </c>
      <c r="F52" s="14">
        <f t="shared" si="0"/>
        <v>0.57831591438287544</v>
      </c>
    </row>
    <row r="54" spans="1:6" x14ac:dyDescent="0.25">
      <c r="A54" s="4" t="s">
        <v>51</v>
      </c>
    </row>
  </sheetData>
  <mergeCells count="3">
    <mergeCell ref="B5:B6"/>
    <mergeCell ref="C5:C6"/>
    <mergeCell ref="D5:F5"/>
  </mergeCells>
  <pageMargins left="0.75" right="0.75" top="1" bottom="1" header="0.5" footer="0.5"/>
  <pageSetup scale="8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SU205</vt:lpstr>
      <vt:lpstr>_SU205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FPAC-BC, Washington, DC</dc:creator>
  <cp:lastModifiedBy>Feather, Catherine - FPAC-FBC, DC</cp:lastModifiedBy>
  <dcterms:created xsi:type="dcterms:W3CDTF">2023-07-14T19:06:53Z</dcterms:created>
  <dcterms:modified xsi:type="dcterms:W3CDTF">2023-07-20T13:31:32Z</dcterms:modified>
</cp:coreProperties>
</file>